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35" windowHeight="7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<sst xmlns="http://schemas.openxmlformats.org/spreadsheetml/2006/main" count="136" uniqueCount="132">
  <si>
    <t>Comune</t>
  </si>
  <si>
    <t>Posto letto Accreditati</t>
  </si>
  <si>
    <t>Posti letto Autorizzati</t>
  </si>
  <si>
    <t>Lista attesa Uomini</t>
  </si>
  <si>
    <t>Lista attesa Donne</t>
  </si>
  <si>
    <t>Retta Min.</t>
  </si>
  <si>
    <t>Retta Max</t>
  </si>
  <si>
    <t>Albino</t>
  </si>
  <si>
    <t>Almenno San Salvatore</t>
  </si>
  <si>
    <t>Alzano Lombardo</t>
  </si>
  <si>
    <t>Ardesio</t>
  </si>
  <si>
    <t>Bergamo</t>
  </si>
  <si>
    <t>Brembate di Sopra</t>
  </si>
  <si>
    <t>Brembilla</t>
  </si>
  <si>
    <t>Brignano Gera d'Adda</t>
  </si>
  <si>
    <t>Calcio</t>
  </si>
  <si>
    <t>Calvenzano</t>
  </si>
  <si>
    <t>Capriate San Gervasio</t>
  </si>
  <si>
    <t>Casazza</t>
  </si>
  <si>
    <t>Casnigo</t>
  </si>
  <si>
    <t>Cene</t>
  </si>
  <si>
    <t>Cividate al Piano</t>
  </si>
  <si>
    <t>Clusone</t>
  </si>
  <si>
    <t>Cologno al Serio</t>
  </si>
  <si>
    <t>Costa Volpino</t>
  </si>
  <si>
    <t>Covo</t>
  </si>
  <si>
    <t>Dalmine</t>
  </si>
  <si>
    <t>Fontanella</t>
  </si>
  <si>
    <t>Gandino</t>
  </si>
  <si>
    <t>Gazzaniga</t>
  </si>
  <si>
    <t>Gorlago</t>
  </si>
  <si>
    <t>Gorle</t>
  </si>
  <si>
    <t>Gromo</t>
  </si>
  <si>
    <t>Grumello del Monte</t>
  </si>
  <si>
    <t>Leffe</t>
  </si>
  <si>
    <t>Lovere</t>
  </si>
  <si>
    <t>Martinengo</t>
  </si>
  <si>
    <t>Nembro</t>
  </si>
  <si>
    <t>Osio Sotto</t>
  </si>
  <si>
    <t>Palosco</t>
  </si>
  <si>
    <t>Piazza Brembana</t>
  </si>
  <si>
    <t>Ponte San Pietro</t>
  </si>
  <si>
    <t>Predore</t>
  </si>
  <si>
    <t>Romano di Lombardia</t>
  </si>
  <si>
    <t>San Pellegrino Terme</t>
  </si>
  <si>
    <t>Sarnico</t>
  </si>
  <si>
    <t>Scanzorosciate</t>
  </si>
  <si>
    <t>Schilpario</t>
  </si>
  <si>
    <t>Seriate</t>
  </si>
  <si>
    <t>Sovere</t>
  </si>
  <si>
    <t>Spirano</t>
  </si>
  <si>
    <t>Stezzano</t>
  </si>
  <si>
    <t>Tavernola Bergamasca</t>
  </si>
  <si>
    <t>Torre Boldone</t>
  </si>
  <si>
    <t>Trescore Balneario</t>
  </si>
  <si>
    <t>Treviglio</t>
  </si>
  <si>
    <t>Urgnano</t>
  </si>
  <si>
    <t>Valbondione</t>
  </si>
  <si>
    <t>Verdello</t>
  </si>
  <si>
    <t>Vertova</t>
  </si>
  <si>
    <t>Villa d'Adda</t>
  </si>
  <si>
    <t>Villa d'Almè</t>
  </si>
  <si>
    <t>Zogno</t>
  </si>
  <si>
    <t>Struttura</t>
  </si>
  <si>
    <t xml:space="preserve">STRUTTURA PROTETTA HONEGGER 
24021 Via Cappuccini, 10 - Albino Tel: 035 759411 - Fax: 035 759447  - E-mail: luigi.birolini@tiscali.it </t>
  </si>
  <si>
    <t>FONDAZIONE GIOVANNI CARLO ROTA
24031 Via Repubblica, 1 - Almenno San Salvatore - Tel: 035 6320011 - Fax: 035 643260 - E-mail: relazioni@fondazionerota.it - Sito: www.fondazionerota.it</t>
  </si>
  <si>
    <t xml:space="preserve">FONDAZIONE MARTINO ZANCHI ONLUS RSA
24022 Via G. Paglia, 23 - Alzano Lombardo - Tel: 035 513077 - Fax: 035 510698 - E-mail: info@fondazionezanchi.it  - Sito: http://www.fondazionezanchi.it/home.aspx </t>
  </si>
  <si>
    <t xml:space="preserve">FONDAZIONE CASA DI RIPOSO INFERMERIA FILISETTI ONLUS
24020 Via Duca d'Aosta, 1 - Ardesio Tel: 0346 33087 - 0346 33177 - Fax: 034634355 - E-mail: fornoni.giorgio@tiscalinet.it </t>
  </si>
  <si>
    <t xml:space="preserve">CENTRO DON ORIONE
24124 Via Don Orione, 6 - Bergamo - Tel: 035 348111 - Fax: 035 348333 - E-mail: rsa@donorione.bg.it - Sito: http://www.donorione.bg.it </t>
  </si>
  <si>
    <t xml:space="preserve">FONDAZIONE CASA DI RICOVERO SANTA MARIA AUSILIATRICE - ONLUS
24125 Via Monte Gleno, 49 - Bergamo - Tel: 035 4222222 - Fax: 035 4222336 - E-mail: info@rsagleno.it - Sito: http://www.rsagleno.it </t>
  </si>
  <si>
    <t xml:space="preserve">ISTITUTO DELLE SUORE DELLE POVERELLE ISTITUTO PALAZZOLO RSA SACRO CUORE
24126 Via Carnovali, 93/A - Bergamo - Tel: 035 314240 - Fax: 035 314240 - E-mail: economato.rsasacrocuore.bg@istitutopalazzolo.it </t>
  </si>
  <si>
    <t xml:space="preserve">ISTITUTO SUORE CAPPUCCINE DI MADRE RUBATTO - RSA SAN FRANCESCO
24018 Via Negri, 17 - Bergamo - Tel: 035 2811673 - Fax: 035 225162 - E-mail: dirgenerale@cdcsanfrancesco.it </t>
  </si>
  <si>
    <t xml:space="preserve">RSA SANTA CHIARA
24122 Via Garibaldi, 5 - Bergamo - Tel: 035 3888411 - Fax: 035 3888402 - E-mail: direzione@residenzasantachiara.it - Sito: www.residenzasantachiara.it </t>
  </si>
  <si>
    <t xml:space="preserve">CASA DI RIPOSO DI BREMBATE SOPRA
24030 Via Giovanni XXIII, 4 - Brembate di Sopra - Tel: 035 620120 - Fax: 035 332447 - E-mail: info@cdrbrembatesopra.it - Sito: http://www.cdrbrembatesopra.it/ </t>
  </si>
  <si>
    <t xml:space="preserve">OPERA PIA CARITAS - CASA SANTA MARIA
24012 Via Ca' Noa, 8 - Brembilla - Tel: 0345 53436 - Fax: 0345 53798 - E-mail: santamarialaxolo@rsazogno.it - Sito: www.rsazogno.it </t>
  </si>
  <si>
    <t xml:space="preserve">CASA OSPITALE DON PIETRO ARESI ONLUS
24053 Via Facchinetti, 2 - Brignano Gera d'Adda - Tel: 0363 814127 - Fax: 0363 382400 - E-mail: info@casaospitalearesi.it - Sito: http://www.casaospitalearesi.it </t>
  </si>
  <si>
    <t xml:space="preserve">FONDAZIONE DON CARLO ZANONCELLO
24054 Via G. Matteotti 2/A – Calcio - Tel: 0363 906391 - Fax: 0363 906391 - E-mail: info@zanoncello.it - Sito: www.zanoncello.it </t>
  </si>
  <si>
    <t xml:space="preserve">CASA ALBERGO MARIA IMMACOLATA SOC COOP SOCIALE ONLUS
24040 Via Brassolino 6 - Calvenzano - Tel: 0363 86130 - Fax: 0363 335640 - E-mail: info@carimaria.it </t>
  </si>
  <si>
    <t>CASA DI RIPOSO OVIDIO CERRUTI
24042 Via O. Cerruti, 6 - Capriate San Gervasio - Tel:   02 920011 - Fax:   02 90961669 - E-mail: cerruti.capriate.bg@libero.it</t>
  </si>
  <si>
    <t xml:space="preserve">FONDAZIONE P. PICCINELLI ONLUS - RSA CASA SANT'ANGELA MERICI
24060 Via Natta 2 - Casazza - Tel: 035 816311 - Fax: 035 816388 - E-mail: amm.casazza@icosimpresa.it </t>
  </si>
  <si>
    <t xml:space="preserve">CASA DI RIPOSO SAN GIUSEPPE ONLUS
24020 Via Santo Spirito, 15 - Casnigo - Tel: 035 740027 - Fax: 035 724309 - E-mail: casaripocasnigo@tiscali.it - dirsan.cdrcasnigo@ tiscali.it - Sito: www.casadiripososangiuseppe.191.it </t>
  </si>
  <si>
    <t xml:space="preserve">RSA COMUNALE CASA DELLA SERENITA'
24020 Via B. Capri, 7 - Cene - Tel: 035 718111 - Fax: 035 718087 - E-mail: serviziallapersona@comune.cene.bg.it </t>
  </si>
  <si>
    <t xml:space="preserve">CASA ALBERGO SANT'ANDREA
24023 Via Milano, 15 - Clusone - Tel: 0346 21078 - Fax: 0346 25395 - E-mail: info@istituzionesantandrea.it - Sito: www.istituzionesantandrea.it </t>
  </si>
  <si>
    <t xml:space="preserve">FONDAZIONE DON CIRIACO VEZZOLI
24050 Via Ospedale, 57 - Cividate al Piano - Tel: 0363 945019 - Fax: 0363 945227 - E-mail: segreteria@rsavezzoli.it </t>
  </si>
  <si>
    <t xml:space="preserve">FONDAZIONE RSA VAGLIETTI CORSINI ONLUS
24055 Vicolo Ospedale, 2 - Cologno al Serio - Tel: 035 896467 - Fax: 035 4871958 - E-mail: info@fondazionevaglietti.it - Sito: http://www.fondazionevaglietti.it </t>
  </si>
  <si>
    <t xml:space="preserve">PENSIONATO CONTESSI - SANGALLI FONDAZIONE ONLUS
24062 Via degli Ulivi, 1 - Costa Volpino - Tel: 035 971101 - Fax: 035 973816 - E-mail: segreteria@contessisangalli.it - Sito: www@contessisangalli.it </t>
  </si>
  <si>
    <t xml:space="preserve">CASA DI RIPOSO G. SCARPINI
24050 Via Scarpini, 9 - Covo - Tel: 0363 93191 - E-mail: rsa.scarpini@virgilio.it - Sito: http://xoomer.virgilio.it/rsascarpini/ </t>
  </si>
  <si>
    <t xml:space="preserve">FONDAZIONE SAN GIUSEPPE
24044 Viale Locatelli, 6 - Dalmine - Tel: 035 373635 - Fax: 035 373642 - E-mail: amm.dalmi@icosimpresa.it - Sito: www.icosimpresa.it </t>
  </si>
  <si>
    <t xml:space="preserve">FONDAZIONE DOMUS EDERA
24056 Via Vittorio Emanuele II, 227 - Fontanella - Tel: 0363 997788 - Fax: 0363 989028 - E-mail: domusedera.fontanella@gmail.com - Sito: http://www.fondazionedomusedera.it/portale/ </t>
  </si>
  <si>
    <t xml:space="preserve">FOND. CECILIA CACCIA IN DEL NEGRO ONLUS
24024 Via XX Settembre, 19/21 - Gandino - Tel: 035 745160 - Fax: 035 746443 - E-mail: info@rsagandino.it - Sito: www.rsagandino.it </t>
  </si>
  <si>
    <t xml:space="preserve">CASA DI RIPOSO SAN GIUSEPPE
24025 Via Dante, 25 - Gazzaniga - Tel: 035 711296 - Fax: 035 7171497 - E-mail: segreteria@casasangiuseppe.biz </t>
  </si>
  <si>
    <t xml:space="preserve">CASA SAN GIUSEPPE
24060 Via Asperti, 1 - Gorlago - Tel: 035 4251158 - Fax: 035 4251822 - E-mail: casasangiuseppersa@parrocchiagorlago.it - Sito: http://www.parrocchiagorlago.it </t>
  </si>
  <si>
    <t xml:space="preserve">CASA RIPOSO CAPROTTI ZAVARITT
24020 Via Arno, 14 - Gorle - Tel: 035 657070 - 658801 - Fax: 035 657396 - E-mail: info@caprotti-zavaritt.it - Sito: http://www.caprotti-zavaritt.it </t>
  </si>
  <si>
    <t xml:space="preserve">FONDAZIONE CASA DI RIPOSO RSA "OSPEDALE G. G. MILESI" ONLUS
24020 Via Bettuno Alto, 9 - Gromo - Tel: 0346 41036 - Fax: 0346 42798 - E-mail: casadiriposo.gromo@virgilio.it </t>
  </si>
  <si>
    <t xml:space="preserve">RSA MADONNA DEL BOLDESICO
24064 Via Dr. Libero Signorelli, 91/93 - Grumello del Monte - Tel: 035 830030 - Fax: 035 832702 - E-mail: rsaboldesico@tin.it - Sito: http://www.fondazionemadonnadelboldesico.it </t>
  </si>
  <si>
    <t xml:space="preserve">FONDAZIONE CASA SERENA - LEFFE ONLUS
24026 - Via P. d'Albertoni, 65 - Leffe - Tel: 035 731544 - Fax: 035 731429 - E-mail: info@casaserenaleffe.it - Sito: http://www.casaserenaleffe.it </t>
  </si>
  <si>
    <t xml:space="preserve">FONDAZIONE BEPPINA E FILIPPO MARTINOLI - CASA DELLA SERENITÀ ONLUS
24065 Via Piero Gobetti, 39 - Lovere - Tel: 035 960792 - Fax: 035 961853 - E-mail: ospiti@casaserenita.it - Sito: www.casaserenita.it </t>
  </si>
  <si>
    <t xml:space="preserve">FONDAZIONE FRANCESCO BALICCO
24057 Via Vallere, 4 - Martinengo - Tel: 0363 987388 - Fax: 0363 948532 - E-mail: operapia.balicco@libero.it </t>
  </si>
  <si>
    <t xml:space="preserve">FONDAZIONE RSA CASA RIPOSO NEMBRO ONLUS
24027 Via dei Frati, 1 - Nembro - Tel: 035 521105 - 521074 - Fax: 035 520689 - E-mail: fondazione@rsanembro.191.it - Sito: http://www.casariposonembro.org </t>
  </si>
  <si>
    <t xml:space="preserve">FONDAZIONE OPERA PIA OLMO ONLUS
24046 Via Cavour, 6 - Osio Sotto - Tel: 035 881170 - Fax: 035 881170 - E-mail: info@operapiaolmo.it </t>
  </si>
  <si>
    <t xml:space="preserve">CASA DI RIPOSO PIATTI VENANZI
24064 Via S. M. Elisabetta, 36 -Palosco - Tel: 035 845059 - Fax: 035 845059 - E-mail: rsaamm@fondazionepiatti.191.it </t>
  </si>
  <si>
    <t xml:space="preserve">FONDAZIONE DON STEFANO PALLA ONLUS
24014 Via Monte Sole, 2 - Piazza Brembana - Tel: 0345 82434 - Fax: 0345 82151 - E-mail: info@donpalla.org - Sito: http://www.donpalla.org </t>
  </si>
  <si>
    <t xml:space="preserve">FONDAZIONE CASA DI RIPOSO DI PONTE SAN PIETRO ONLUS
24036 Via Matteotti, 5 - Ponte San Pietro - Tel: 035 611055 - Fax: 035 6110559 - E-mail: segreteria@casadiriposopsp.it - Sito: http://www.rsaponte.it/ </t>
  </si>
  <si>
    <t xml:space="preserve">CASA DI RIPOSO VILLA SERENA
24060 Via A. Muciano, 26 - Predore - Tel: 035 938244 - Fax: 035 938244 - E-mail: predore@universiis.it </t>
  </si>
  <si>
    <t xml:space="preserve">FONDAZIONE OPERE PIE RIUNITE GIOVAN BATTISTA RUBINI - ONLUS
Via A. Comelli Rubini, 9 - Romano di Lombardia - Tel: 0363 910810 - Fax: 0363 911722 - E-mail: info@fondazionerubini.it - Sito: http://www.fondazionerubini.it </t>
  </si>
  <si>
    <t xml:space="preserve">OASI SAN PELLEGRINO 
24016 Via Partigiani, 14 - San Pellegrino Terme - Tel: 0345 22393 - Fax: 0345 20647 - E-mail: info@oasisanpellegrino.it </t>
  </si>
  <si>
    <t xml:space="preserve">CASA DI RIPOSO P. A. FACCANONI - ONLUS
24067 Via Vittorio Veneto, 72 - Sarnico - Tel: 035 4261453 - Fax: 035 4264230 - E-mail: direzione.amministrativa@cdrfaccanoni.com </t>
  </si>
  <si>
    <t xml:space="preserve">FONDAZIONE P. PICCINELLI - CASA MARIA CONSOLATRICE ONLUS
24020 Via Adelasio, 5/7 - Scanzorosciate - Tel: 035 661023 - Fax: 035 656870 - E-mail: ospiti@rsapiccinelli.it </t>
  </si>
  <si>
    <t xml:space="preserve">FONDAZIONE BARTOLOMEA SPADA ONLUS
24020 Via Soliva, 18 - Schilpario - Tel: 0346 55068 - Fax: 0345 56169 - E-mail: info@fondazionespadaonlus.org - Sito: http://www.fondazionespadaonlus.org </t>
  </si>
  <si>
    <t xml:space="preserve">RSA PAPA GIOVANNI PAOLO I
24068 Via C. Battisti, 3 - Seriate - Tel: 035 302723 - Fax: 035 2922184 - E-mail: seriate@universiis.it </t>
  </si>
  <si>
    <t xml:space="preserve">CASA DI RIPOSO E FARMACIA DELLA CASA DI RIPOSO - FONDAZIONE ONLUS
24060 Via Sen. Silvestri, 2 - Sovere - Tel: 035 981096 - Fax: 035 4341021 - E-mail: info@rsasovere.it - Sito: http://www.rsasovere.it </t>
  </si>
  <si>
    <t xml:space="preserve">FONDAZIONE CASA DI RIPOSO DI SPIRANO ONLUS
24050 Via Locatelli, 25 - Spirano - Tel: 035 877162 - Fax: 035 4878882 - E-mail: rsa.spirano@virgilio.it </t>
  </si>
  <si>
    <t xml:space="preserve">FONDAZ. CASA DI RIPOSO VILLA DELLA PACE
24040 Via Zanchi, 10 - Stezzano - Tel: 035 591076 - Fax: 035 4540073 - E-mail: v_pace@tin.it </t>
  </si>
  <si>
    <t xml:space="preserve">RSA BUONOMO CACCIAMATTA 1836
24060 via San Rocco, s.n. - Tavernola Bergamasca - Tel: 035 931023 - Fax: 035 932442 - E-mail: info@cacciamatta.it - Sito: http://www.cacciamatta.it </t>
  </si>
  <si>
    <t xml:space="preserve">ISTITUTO PALAZZOLO RSA
24020 Via Donizetti, 3 - Torre Boldone - Tel: 035 340160 - Fax: 035 362170 - E-mail: tbcrsdp@tiscali.it </t>
  </si>
  <si>
    <t xml:space="preserve">COMUNE DI TRESCORE BALNEARIO RSA - CDI PAPA GIOVANNI XXIII
24069 Via Damiano Chiesa, 28 - Trescore Balneario - Tel: 035 9491667 - Fax: 035 9491197 - E-mail: rsa.cdi.trescore.b@societadolce.it - Sito: http://www.societadolce.it </t>
  </si>
  <si>
    <t xml:space="preserve">FONDAZIONE ANNI SERENI TREVIGLIO CARAVAGGIO E FARA GERA D'ADDA ONLUS
24047 Piazzale Ospedale "L. Menguzzo", 5 - Treviglio - Tel: 0363 44063 - 41612 - Fax: 0363 597454 - E-mail: segreteria@annisereni.net - Sito: http://web.annisereni.net/ </t>
  </si>
  <si>
    <t xml:space="preserve">ISTITUTO OSPITALE MAGRI
24059 Via Circonvallazione, 237 - Urgnano - Tel: 035 891166 
Fax: 035 890865 - E-mail: rsamagri@tiscalinet.it </t>
  </si>
  <si>
    <t xml:space="preserve">CASA DI RIPOSO SAN LORENZO
24020 Via San Lorenzo, 1 - Valbondione - Tel: 0346 44111 - Fax: 0346 44721 - E-mail: farmaciaslorenzo@virgilio.it </t>
  </si>
  <si>
    <t>rette medie</t>
  </si>
  <si>
    <t>rette minime</t>
  </si>
  <si>
    <t>rette massime</t>
  </si>
  <si>
    <t>posti letto totali</t>
  </si>
  <si>
    <t xml:space="preserve">CASA DI RIPOSO BROLIS GIAVAZZI ONLUS
24049 Via Ricovero Brolis, 17 - Verdello - Tel: 035 871129 - Fax: 035 872090 - E-mail: amministrazione@rsaverdello.it </t>
  </si>
  <si>
    <t xml:space="preserve">FONDAZIONE IPS CARD. GIORGIO GUSMINI ONLUS
24029 Via San Carlo , 30 - Vertova - Tel: 035 737611 - Fax: 035 720470 - E-mail: info@piacasa.it - Sito: www.piacasa.it </t>
  </si>
  <si>
    <t xml:space="preserve">ISTITUTO SAN GIUSEPPE
24030 Via Bellavista, 3 - Villa d'Adda - Tel: 035 791057 - Fax: 035 790239 - E-mail: direzione@rsasangiuseppe.it - Sito: http://www.rsasangiuseppevilladaddabg.it </t>
  </si>
  <si>
    <t xml:space="preserve">RSA NOBILE BAGLIONI 
24018 Via Mazzini 12 - Villa d'Almè - Tel: 035 632121 - Fax: 035 545915 - E-mail: nobilebaglioni@cacciamatta.it </t>
  </si>
  <si>
    <t xml:space="preserve">OPERA PIA CARITAS RSA CASA MONS. GIUSEPPE SPERANZA
24019 Viale Martiri della Libertà, 6 - Zogno - Tel: 0345 91029 - Fax: 0345 91029 - E-mail: info@rsazogno.it - Sito: http://www.rsazogno.it </t>
  </si>
  <si>
    <t>Alzheimer</t>
  </si>
  <si>
    <t>Sollievo</t>
  </si>
  <si>
    <t>fonte ASL</t>
  </si>
  <si>
    <t>Rsa bergamasche - Dati sulle rette ad ottobre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</si>
</sst>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44" fontId="0" fillId="0" borderId="10" xfId="5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4" fontId="0" fillId="0" borderId="0" xfId="59" applyFont="1" applyFill="1" applyBorder="1" applyAlignment="1">
      <alignment horizontal="right" vertical="center"/>
    </xf>
    <xf numFmtId="164" fontId="36" fillId="0" borderId="0" xfId="43" applyNumberFormat="1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164" fontId="36" fillId="0" borderId="10" xfId="43" applyNumberFormat="1" applyFont="1" applyFill="1" applyBorder="1" applyAlignment="1">
      <alignment/>
    </xf>
    <xf numFmtId="44" fontId="36" fillId="0" borderId="10" xfId="59" applyFont="1" applyFill="1" applyBorder="1" applyAlignment="1">
      <alignment/>
    </xf>
    <xf numFmtId="0" fontId="37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304800" cy="152400"/>
    <xdr:sp>
      <xdr:nvSpPr>
        <xdr:cNvPr id="1" name="AutoShape 44"/>
        <xdr:cNvSpPr>
          <a:spLocks noChangeAspect="1"/>
        </xdr:cNvSpPr>
      </xdr:nvSpPr>
      <xdr:spPr>
        <a:xfrm>
          <a:off x="7867650" y="676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152400"/>
    <xdr:sp>
      <xdr:nvSpPr>
        <xdr:cNvPr id="2" name="AutoShape 46"/>
        <xdr:cNvSpPr>
          <a:spLocks noChangeAspect="1"/>
        </xdr:cNvSpPr>
      </xdr:nvSpPr>
      <xdr:spPr>
        <a:xfrm>
          <a:off x="8648700" y="676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152400"/>
    <xdr:sp>
      <xdr:nvSpPr>
        <xdr:cNvPr id="3" name="AutoShape 50"/>
        <xdr:cNvSpPr>
          <a:spLocks noChangeAspect="1"/>
        </xdr:cNvSpPr>
      </xdr:nvSpPr>
      <xdr:spPr>
        <a:xfrm>
          <a:off x="11572875" y="676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B1">
      <selection activeCell="C2" sqref="C2"/>
    </sheetView>
  </sheetViews>
  <sheetFormatPr defaultColWidth="9.140625" defaultRowHeight="15"/>
  <cols>
    <col min="1" max="1" width="3.28125" style="10" customWidth="1"/>
    <col min="2" max="2" width="20.140625" style="10" customWidth="1"/>
    <col min="3" max="3" width="94.57421875" style="10" customWidth="1"/>
    <col min="4" max="4" width="11.7109375" style="10" customWidth="1"/>
    <col min="5" max="7" width="11.57421875" style="10" customWidth="1"/>
    <col min="8" max="9" width="9.140625" style="10" customWidth="1"/>
    <col min="10" max="10" width="10.57421875" style="10" bestFit="1" customWidth="1"/>
    <col min="11" max="11" width="10.8515625" style="10" bestFit="1" customWidth="1"/>
    <col min="12" max="16384" width="9.140625" style="10" customWidth="1"/>
  </cols>
  <sheetData>
    <row r="1" ht="23.25">
      <c r="B1" s="19" t="s">
        <v>131</v>
      </c>
    </row>
    <row r="2" ht="15">
      <c r="B2" s="10" t="s">
        <v>130</v>
      </c>
    </row>
    <row r="4" spans="1:11" s="3" customFormat="1" ht="60">
      <c r="A4" s="1"/>
      <c r="B4" s="11" t="s">
        <v>0</v>
      </c>
      <c r="C4" s="12" t="s">
        <v>63</v>
      </c>
      <c r="D4" s="13" t="s">
        <v>1</v>
      </c>
      <c r="E4" s="13" t="s">
        <v>2</v>
      </c>
      <c r="F4" s="16" t="s">
        <v>128</v>
      </c>
      <c r="G4" s="16" t="s">
        <v>129</v>
      </c>
      <c r="H4" s="13" t="s">
        <v>3</v>
      </c>
      <c r="I4" s="13" t="s">
        <v>4</v>
      </c>
      <c r="J4" s="14" t="s">
        <v>5</v>
      </c>
      <c r="K4" s="15" t="s">
        <v>6</v>
      </c>
    </row>
    <row r="5" spans="1:11" s="3" customFormat="1" ht="30">
      <c r="A5" s="1">
        <v>1</v>
      </c>
      <c r="B5" s="2" t="s">
        <v>7</v>
      </c>
      <c r="C5" s="4" t="s">
        <v>64</v>
      </c>
      <c r="D5" s="2">
        <v>148</v>
      </c>
      <c r="E5" s="2">
        <v>52</v>
      </c>
      <c r="F5" s="2"/>
      <c r="G5" s="2"/>
      <c r="H5" s="2">
        <v>93</v>
      </c>
      <c r="I5" s="2">
        <v>190</v>
      </c>
      <c r="J5" s="5">
        <v>46</v>
      </c>
      <c r="K5" s="5">
        <v>79</v>
      </c>
    </row>
    <row r="6" spans="1:11" s="3" customFormat="1" ht="45">
      <c r="A6" s="1">
        <v>2</v>
      </c>
      <c r="B6" s="2" t="s">
        <v>8</v>
      </c>
      <c r="C6" s="4" t="s">
        <v>65</v>
      </c>
      <c r="D6" s="2">
        <v>72</v>
      </c>
      <c r="E6" s="2">
        <v>82</v>
      </c>
      <c r="F6" s="2"/>
      <c r="G6" s="2"/>
      <c r="H6" s="2">
        <v>64</v>
      </c>
      <c r="I6" s="2">
        <v>146</v>
      </c>
      <c r="J6" s="5">
        <v>49</v>
      </c>
      <c r="K6" s="5">
        <v>51</v>
      </c>
    </row>
    <row r="7" spans="1:11" s="3" customFormat="1" ht="45">
      <c r="A7" s="1">
        <v>3</v>
      </c>
      <c r="B7" s="2" t="s">
        <v>9</v>
      </c>
      <c r="C7" s="4" t="s">
        <v>66</v>
      </c>
      <c r="D7" s="2">
        <v>92</v>
      </c>
      <c r="E7" s="2">
        <v>96</v>
      </c>
      <c r="F7" s="2"/>
      <c r="G7" s="2"/>
      <c r="H7" s="2">
        <v>92</v>
      </c>
      <c r="I7" s="2">
        <v>184</v>
      </c>
      <c r="J7" s="5">
        <v>50</v>
      </c>
      <c r="K7" s="5">
        <v>63</v>
      </c>
    </row>
    <row r="8" spans="1:11" s="3" customFormat="1" ht="45">
      <c r="A8" s="1">
        <v>4</v>
      </c>
      <c r="B8" s="2" t="s">
        <v>10</v>
      </c>
      <c r="C8" s="4" t="s">
        <v>67</v>
      </c>
      <c r="D8" s="2">
        <v>32</v>
      </c>
      <c r="E8" s="2">
        <v>32</v>
      </c>
      <c r="F8" s="2"/>
      <c r="G8" s="2"/>
      <c r="H8" s="2">
        <v>21</v>
      </c>
      <c r="I8" s="2">
        <v>45</v>
      </c>
      <c r="J8" s="5">
        <v>46.35</v>
      </c>
      <c r="K8" s="5">
        <v>49.64</v>
      </c>
    </row>
    <row r="9" spans="1:11" s="3" customFormat="1" ht="45">
      <c r="A9" s="1">
        <v>5</v>
      </c>
      <c r="B9" s="2" t="s">
        <v>11</v>
      </c>
      <c r="C9" s="4" t="s">
        <v>68</v>
      </c>
      <c r="D9" s="2">
        <v>222</v>
      </c>
      <c r="E9" s="2">
        <v>222</v>
      </c>
      <c r="F9" s="2">
        <v>0</v>
      </c>
      <c r="G9" s="2">
        <v>0</v>
      </c>
      <c r="H9" s="2">
        <v>10</v>
      </c>
      <c r="I9" s="2">
        <v>19</v>
      </c>
      <c r="J9" s="5">
        <v>53</v>
      </c>
      <c r="K9" s="5">
        <v>65</v>
      </c>
    </row>
    <row r="10" spans="1:11" s="3" customFormat="1" ht="45">
      <c r="A10" s="1">
        <v>6</v>
      </c>
      <c r="B10" s="2" t="s">
        <v>11</v>
      </c>
      <c r="C10" s="4" t="s">
        <v>69</v>
      </c>
      <c r="D10" s="2">
        <v>421</v>
      </c>
      <c r="E10" s="2">
        <v>421</v>
      </c>
      <c r="F10" s="2">
        <v>0</v>
      </c>
      <c r="G10" s="2">
        <v>0</v>
      </c>
      <c r="H10" s="2">
        <v>23</v>
      </c>
      <c r="I10" s="2">
        <v>48</v>
      </c>
      <c r="J10" s="5">
        <v>55.92</v>
      </c>
      <c r="K10" s="5">
        <v>73.61</v>
      </c>
    </row>
    <row r="11" spans="1:11" s="3" customFormat="1" ht="45">
      <c r="A11" s="1">
        <v>7</v>
      </c>
      <c r="B11" s="2" t="s">
        <v>11</v>
      </c>
      <c r="C11" s="4" t="s">
        <v>70</v>
      </c>
      <c r="D11" s="2">
        <v>50</v>
      </c>
      <c r="E11" s="2">
        <v>50</v>
      </c>
      <c r="F11" s="2"/>
      <c r="G11" s="2"/>
      <c r="H11" s="2">
        <v>0</v>
      </c>
      <c r="I11" s="2">
        <v>98</v>
      </c>
      <c r="J11" s="5">
        <v>52</v>
      </c>
      <c r="K11" s="5">
        <v>52</v>
      </c>
    </row>
    <row r="12" spans="1:11" s="3" customFormat="1" ht="45">
      <c r="A12" s="1">
        <v>8</v>
      </c>
      <c r="B12" s="2" t="s">
        <v>11</v>
      </c>
      <c r="C12" s="4" t="s">
        <v>71</v>
      </c>
      <c r="D12" s="2">
        <v>85</v>
      </c>
      <c r="E12" s="2">
        <v>85</v>
      </c>
      <c r="F12" s="2"/>
      <c r="G12" s="2"/>
      <c r="H12" s="2">
        <v>0</v>
      </c>
      <c r="I12" s="2">
        <v>46</v>
      </c>
      <c r="J12" s="5">
        <v>70</v>
      </c>
      <c r="K12" s="5">
        <v>85</v>
      </c>
    </row>
    <row r="13" spans="1:11" s="3" customFormat="1" ht="45">
      <c r="A13" s="1">
        <v>9</v>
      </c>
      <c r="B13" s="2" t="s">
        <v>11</v>
      </c>
      <c r="C13" s="4" t="s">
        <v>72</v>
      </c>
      <c r="D13" s="2">
        <v>100</v>
      </c>
      <c r="E13" s="2">
        <v>100</v>
      </c>
      <c r="F13" s="2"/>
      <c r="G13" s="2"/>
      <c r="H13" s="2">
        <v>0</v>
      </c>
      <c r="I13" s="2">
        <v>28</v>
      </c>
      <c r="J13" s="5">
        <v>60</v>
      </c>
      <c r="K13" s="5">
        <v>72</v>
      </c>
    </row>
    <row r="14" spans="1:11" s="3" customFormat="1" ht="45">
      <c r="A14" s="1">
        <v>10</v>
      </c>
      <c r="B14" s="2" t="s">
        <v>12</v>
      </c>
      <c r="C14" s="4" t="s">
        <v>73</v>
      </c>
      <c r="D14" s="2">
        <v>200</v>
      </c>
      <c r="E14" s="2">
        <v>207</v>
      </c>
      <c r="F14" s="2"/>
      <c r="G14" s="2"/>
      <c r="H14" s="2">
        <v>98</v>
      </c>
      <c r="I14" s="2">
        <v>228</v>
      </c>
      <c r="J14" s="5">
        <v>44.5</v>
      </c>
      <c r="K14" s="5">
        <v>54</v>
      </c>
    </row>
    <row r="15" spans="1:11" s="3" customFormat="1" ht="45">
      <c r="A15" s="1">
        <v>11</v>
      </c>
      <c r="B15" s="2" t="s">
        <v>13</v>
      </c>
      <c r="C15" s="4" t="s">
        <v>74</v>
      </c>
      <c r="D15" s="2">
        <v>74</v>
      </c>
      <c r="E15" s="2">
        <v>86</v>
      </c>
      <c r="F15" s="2"/>
      <c r="G15" s="2"/>
      <c r="H15" s="2">
        <v>30</v>
      </c>
      <c r="I15" s="2">
        <v>75</v>
      </c>
      <c r="J15" s="5">
        <v>48.68</v>
      </c>
      <c r="K15" s="5">
        <v>50.97</v>
      </c>
    </row>
    <row r="16" spans="1:11" s="3" customFormat="1" ht="45">
      <c r="A16" s="1">
        <v>12</v>
      </c>
      <c r="B16" s="2" t="s">
        <v>14</v>
      </c>
      <c r="C16" s="4" t="s">
        <v>75</v>
      </c>
      <c r="D16" s="2">
        <v>66</v>
      </c>
      <c r="E16" s="2">
        <v>66</v>
      </c>
      <c r="F16" s="2"/>
      <c r="G16" s="2"/>
      <c r="H16" s="2">
        <v>24</v>
      </c>
      <c r="I16" s="2">
        <v>47</v>
      </c>
      <c r="J16" s="5">
        <v>49</v>
      </c>
      <c r="K16" s="5">
        <v>55</v>
      </c>
    </row>
    <row r="17" spans="1:11" s="3" customFormat="1" ht="45">
      <c r="A17" s="1">
        <v>13</v>
      </c>
      <c r="B17" s="2" t="s">
        <v>15</v>
      </c>
      <c r="C17" s="4" t="s">
        <v>76</v>
      </c>
      <c r="D17" s="2">
        <v>65</v>
      </c>
      <c r="E17" s="2">
        <v>68</v>
      </c>
      <c r="F17" s="2"/>
      <c r="G17" s="2"/>
      <c r="H17" s="2">
        <v>12</v>
      </c>
      <c r="I17" s="2">
        <v>41</v>
      </c>
      <c r="J17" s="5">
        <v>45.5</v>
      </c>
      <c r="K17" s="5">
        <v>51</v>
      </c>
    </row>
    <row r="18" spans="1:11" s="3" customFormat="1" ht="30">
      <c r="A18" s="1">
        <v>14</v>
      </c>
      <c r="B18" s="2" t="s">
        <v>16</v>
      </c>
      <c r="C18" s="4" t="s">
        <v>77</v>
      </c>
      <c r="D18" s="2">
        <v>40</v>
      </c>
      <c r="E18" s="2">
        <v>39</v>
      </c>
      <c r="F18" s="2">
        <v>0</v>
      </c>
      <c r="G18" s="2">
        <v>0</v>
      </c>
      <c r="H18" s="2">
        <v>16</v>
      </c>
      <c r="I18" s="2">
        <v>43</v>
      </c>
      <c r="J18" s="5">
        <v>50</v>
      </c>
      <c r="K18" s="5">
        <v>62</v>
      </c>
    </row>
    <row r="19" spans="1:11" s="3" customFormat="1" ht="45">
      <c r="A19" s="1">
        <v>15</v>
      </c>
      <c r="B19" s="2" t="s">
        <v>17</v>
      </c>
      <c r="C19" s="4" t="s">
        <v>78</v>
      </c>
      <c r="D19" s="2">
        <v>190</v>
      </c>
      <c r="E19" s="2">
        <v>200</v>
      </c>
      <c r="F19" s="2"/>
      <c r="G19" s="2"/>
      <c r="H19" s="2">
        <v>73</v>
      </c>
      <c r="I19" s="2">
        <v>228</v>
      </c>
      <c r="J19" s="5">
        <v>52</v>
      </c>
      <c r="K19" s="5">
        <v>63</v>
      </c>
    </row>
    <row r="20" spans="1:11" s="3" customFormat="1" ht="30">
      <c r="A20" s="1">
        <v>16</v>
      </c>
      <c r="B20" s="2" t="s">
        <v>18</v>
      </c>
      <c r="C20" s="4" t="s">
        <v>79</v>
      </c>
      <c r="D20" s="2">
        <v>80</v>
      </c>
      <c r="E20" s="2">
        <v>80</v>
      </c>
      <c r="F20" s="2"/>
      <c r="G20" s="2"/>
      <c r="H20" s="2">
        <v>0</v>
      </c>
      <c r="I20" s="2">
        <v>0</v>
      </c>
      <c r="J20" s="5">
        <v>60</v>
      </c>
      <c r="K20" s="5">
        <v>96</v>
      </c>
    </row>
    <row r="21" spans="1:11" s="3" customFormat="1" ht="45">
      <c r="A21" s="1">
        <v>17</v>
      </c>
      <c r="B21" s="2" t="s">
        <v>19</v>
      </c>
      <c r="C21" s="4" t="s">
        <v>80</v>
      </c>
      <c r="D21" s="2">
        <v>105</v>
      </c>
      <c r="E21" s="2">
        <v>115</v>
      </c>
      <c r="F21" s="2"/>
      <c r="G21" s="2"/>
      <c r="H21" s="2">
        <v>99</v>
      </c>
      <c r="I21" s="2">
        <v>183</v>
      </c>
      <c r="J21" s="5">
        <v>43</v>
      </c>
      <c r="K21" s="5">
        <v>52</v>
      </c>
    </row>
    <row r="22" spans="1:11" s="3" customFormat="1" ht="45">
      <c r="A22" s="1">
        <v>18</v>
      </c>
      <c r="B22" s="2" t="s">
        <v>20</v>
      </c>
      <c r="C22" s="4" t="s">
        <v>81</v>
      </c>
      <c r="D22" s="2">
        <v>46</v>
      </c>
      <c r="E22" s="2">
        <v>50</v>
      </c>
      <c r="F22" s="2"/>
      <c r="G22" s="2"/>
      <c r="H22" s="2">
        <v>7</v>
      </c>
      <c r="I22" s="2">
        <v>13</v>
      </c>
      <c r="J22" s="5">
        <v>34.5</v>
      </c>
      <c r="K22" s="5">
        <v>56.5</v>
      </c>
    </row>
    <row r="23" spans="1:11" s="3" customFormat="1" ht="45">
      <c r="A23" s="1">
        <v>19</v>
      </c>
      <c r="B23" s="2" t="s">
        <v>21</v>
      </c>
      <c r="C23" s="4" t="s">
        <v>83</v>
      </c>
      <c r="D23" s="2">
        <v>84</v>
      </c>
      <c r="E23" s="2">
        <v>88</v>
      </c>
      <c r="F23" s="2"/>
      <c r="G23" s="2"/>
      <c r="H23" s="2">
        <v>13</v>
      </c>
      <c r="I23" s="2">
        <v>33</v>
      </c>
      <c r="J23" s="5">
        <v>48.33</v>
      </c>
      <c r="K23" s="5">
        <v>50</v>
      </c>
    </row>
    <row r="24" spans="1:11" s="3" customFormat="1" ht="45">
      <c r="A24" s="1">
        <v>20</v>
      </c>
      <c r="B24" s="2" t="s">
        <v>22</v>
      </c>
      <c r="C24" s="4" t="s">
        <v>82</v>
      </c>
      <c r="D24" s="2">
        <v>99</v>
      </c>
      <c r="E24" s="2">
        <v>99</v>
      </c>
      <c r="F24" s="2"/>
      <c r="G24" s="2"/>
      <c r="H24" s="2">
        <v>53</v>
      </c>
      <c r="I24" s="2">
        <v>126</v>
      </c>
      <c r="J24" s="5">
        <v>47.5</v>
      </c>
      <c r="K24" s="5">
        <v>57</v>
      </c>
    </row>
    <row r="25" spans="1:11" s="3" customFormat="1" ht="45">
      <c r="A25" s="1">
        <v>21</v>
      </c>
      <c r="B25" s="2" t="s">
        <v>23</v>
      </c>
      <c r="C25" s="4" t="s">
        <v>84</v>
      </c>
      <c r="D25" s="2">
        <v>67</v>
      </c>
      <c r="E25" s="2">
        <v>67</v>
      </c>
      <c r="F25" s="2"/>
      <c r="G25" s="2"/>
      <c r="H25" s="2">
        <v>13</v>
      </c>
      <c r="I25" s="2">
        <v>32</v>
      </c>
      <c r="J25" s="5">
        <v>57.84</v>
      </c>
      <c r="K25" s="5">
        <v>57.84</v>
      </c>
    </row>
    <row r="26" spans="1:11" s="3" customFormat="1" ht="45">
      <c r="A26" s="1">
        <v>22</v>
      </c>
      <c r="B26" s="2" t="s">
        <v>24</v>
      </c>
      <c r="C26" s="4" t="s">
        <v>85</v>
      </c>
      <c r="D26" s="2">
        <v>80</v>
      </c>
      <c r="E26" s="2">
        <v>80</v>
      </c>
      <c r="F26" s="2"/>
      <c r="G26" s="2"/>
      <c r="H26" s="2">
        <v>9</v>
      </c>
      <c r="I26" s="2">
        <v>28</v>
      </c>
      <c r="J26" s="5">
        <v>49.5</v>
      </c>
      <c r="K26" s="5">
        <v>55.5</v>
      </c>
    </row>
    <row r="27" spans="1:11" s="3" customFormat="1" ht="45">
      <c r="A27" s="1">
        <v>23</v>
      </c>
      <c r="B27" s="2" t="s">
        <v>25</v>
      </c>
      <c r="C27" s="4" t="s">
        <v>86</v>
      </c>
      <c r="D27" s="2">
        <v>25</v>
      </c>
      <c r="E27" s="2">
        <v>29</v>
      </c>
      <c r="F27" s="2"/>
      <c r="G27" s="2"/>
      <c r="H27" s="2">
        <v>0</v>
      </c>
      <c r="I27" s="2">
        <v>9</v>
      </c>
      <c r="J27" s="5">
        <v>44.59</v>
      </c>
      <c r="K27" s="5">
        <v>44.59</v>
      </c>
    </row>
    <row r="28" spans="1:11" s="3" customFormat="1" ht="45">
      <c r="A28" s="1">
        <v>24</v>
      </c>
      <c r="B28" s="2" t="s">
        <v>26</v>
      </c>
      <c r="C28" s="4" t="s">
        <v>87</v>
      </c>
      <c r="D28" s="2">
        <v>88</v>
      </c>
      <c r="E28" s="2">
        <v>90</v>
      </c>
      <c r="F28" s="2"/>
      <c r="G28" s="2"/>
      <c r="H28" s="2">
        <v>27</v>
      </c>
      <c r="I28" s="2">
        <v>58</v>
      </c>
      <c r="J28" s="5">
        <v>61.65</v>
      </c>
      <c r="K28" s="5">
        <v>61.65</v>
      </c>
    </row>
    <row r="29" spans="1:11" s="3" customFormat="1" ht="45">
      <c r="A29" s="1">
        <v>25</v>
      </c>
      <c r="B29" s="2" t="s">
        <v>27</v>
      </c>
      <c r="C29" s="4" t="s">
        <v>88</v>
      </c>
      <c r="D29" s="2">
        <v>54</v>
      </c>
      <c r="E29" s="2">
        <v>56</v>
      </c>
      <c r="F29" s="2"/>
      <c r="G29" s="2"/>
      <c r="H29" s="2">
        <v>2</v>
      </c>
      <c r="I29" s="2">
        <v>8</v>
      </c>
      <c r="J29" s="5">
        <v>55</v>
      </c>
      <c r="K29" s="5">
        <v>55</v>
      </c>
    </row>
    <row r="30" spans="1:11" s="3" customFormat="1" ht="45">
      <c r="A30" s="1">
        <v>26</v>
      </c>
      <c r="B30" s="2" t="s">
        <v>28</v>
      </c>
      <c r="C30" s="4" t="s">
        <v>89</v>
      </c>
      <c r="D30" s="2">
        <v>150</v>
      </c>
      <c r="E30" s="2">
        <v>150</v>
      </c>
      <c r="F30" s="2"/>
      <c r="G30" s="2"/>
      <c r="H30" s="2">
        <v>100</v>
      </c>
      <c r="I30" s="2">
        <v>173</v>
      </c>
      <c r="J30" s="5">
        <v>46.5</v>
      </c>
      <c r="K30" s="5">
        <v>55.5</v>
      </c>
    </row>
    <row r="31" spans="1:11" s="3" customFormat="1" ht="45">
      <c r="A31" s="1">
        <v>27</v>
      </c>
      <c r="B31" s="2" t="s">
        <v>29</v>
      </c>
      <c r="C31" s="4" t="s">
        <v>90</v>
      </c>
      <c r="D31" s="2">
        <v>48</v>
      </c>
      <c r="E31" s="2">
        <v>12</v>
      </c>
      <c r="F31" s="2"/>
      <c r="G31" s="2"/>
      <c r="H31" s="2">
        <v>96</v>
      </c>
      <c r="I31" s="2">
        <v>181</v>
      </c>
      <c r="J31" s="5">
        <v>49</v>
      </c>
      <c r="K31" s="5">
        <v>67</v>
      </c>
    </row>
    <row r="32" spans="1:11" s="3" customFormat="1" ht="45">
      <c r="A32" s="1">
        <v>28</v>
      </c>
      <c r="B32" s="2" t="s">
        <v>30</v>
      </c>
      <c r="C32" s="4" t="s">
        <v>91</v>
      </c>
      <c r="D32" s="2">
        <v>126</v>
      </c>
      <c r="E32" s="2">
        <v>136</v>
      </c>
      <c r="F32" s="2"/>
      <c r="G32" s="2"/>
      <c r="H32" s="2">
        <v>41</v>
      </c>
      <c r="I32" s="2">
        <v>64</v>
      </c>
      <c r="J32" s="5">
        <v>52.6</v>
      </c>
      <c r="K32" s="5">
        <v>52.6</v>
      </c>
    </row>
    <row r="33" spans="1:11" s="3" customFormat="1" ht="45">
      <c r="A33" s="1">
        <v>29</v>
      </c>
      <c r="B33" s="2" t="s">
        <v>31</v>
      </c>
      <c r="C33" s="4" t="s">
        <v>92</v>
      </c>
      <c r="D33" s="2">
        <v>40</v>
      </c>
      <c r="E33" s="2">
        <v>22</v>
      </c>
      <c r="F33" s="2"/>
      <c r="G33" s="2"/>
      <c r="H33" s="2">
        <v>13</v>
      </c>
      <c r="I33" s="2">
        <v>20</v>
      </c>
      <c r="J33" s="5">
        <v>80.83</v>
      </c>
      <c r="K33" s="5">
        <v>87.5</v>
      </c>
    </row>
    <row r="34" spans="1:11" s="3" customFormat="1" ht="45">
      <c r="A34" s="1">
        <v>30</v>
      </c>
      <c r="B34" s="2" t="s">
        <v>32</v>
      </c>
      <c r="C34" s="4" t="s">
        <v>93</v>
      </c>
      <c r="D34" s="2">
        <v>35</v>
      </c>
      <c r="E34" s="2">
        <v>3</v>
      </c>
      <c r="F34" s="2"/>
      <c r="G34" s="2"/>
      <c r="H34" s="2">
        <v>31</v>
      </c>
      <c r="I34" s="2">
        <v>50</v>
      </c>
      <c r="J34" s="5">
        <v>51.5</v>
      </c>
      <c r="K34" s="5">
        <v>52.5</v>
      </c>
    </row>
    <row r="35" spans="1:11" s="3" customFormat="1" ht="45">
      <c r="A35" s="1">
        <v>31</v>
      </c>
      <c r="B35" s="2" t="s">
        <v>33</v>
      </c>
      <c r="C35" s="4" t="s">
        <v>94</v>
      </c>
      <c r="D35" s="2">
        <v>60</v>
      </c>
      <c r="E35" s="2">
        <v>66</v>
      </c>
      <c r="F35" s="2"/>
      <c r="G35" s="2"/>
      <c r="H35" s="2">
        <v>27</v>
      </c>
      <c r="I35" s="2">
        <v>69</v>
      </c>
      <c r="J35" s="5">
        <v>56</v>
      </c>
      <c r="K35" s="5">
        <v>56</v>
      </c>
    </row>
    <row r="36" spans="1:11" s="3" customFormat="1" ht="45">
      <c r="A36" s="1">
        <v>32</v>
      </c>
      <c r="B36" s="2" t="s">
        <v>34</v>
      </c>
      <c r="C36" s="4" t="s">
        <v>95</v>
      </c>
      <c r="D36" s="2">
        <v>103</v>
      </c>
      <c r="E36" s="2">
        <v>103</v>
      </c>
      <c r="F36" s="2"/>
      <c r="G36" s="2"/>
      <c r="H36" s="2">
        <v>101</v>
      </c>
      <c r="I36" s="2">
        <v>176</v>
      </c>
      <c r="J36" s="5">
        <v>40</v>
      </c>
      <c r="K36" s="5">
        <v>65.5</v>
      </c>
    </row>
    <row r="37" spans="1:11" s="3" customFormat="1" ht="45">
      <c r="A37" s="1">
        <v>33</v>
      </c>
      <c r="B37" s="2" t="s">
        <v>35</v>
      </c>
      <c r="C37" s="4" t="s">
        <v>96</v>
      </c>
      <c r="D37" s="2">
        <v>99</v>
      </c>
      <c r="E37" s="2">
        <v>11</v>
      </c>
      <c r="F37" s="2"/>
      <c r="G37" s="2"/>
      <c r="H37" s="2">
        <v>36</v>
      </c>
      <c r="I37" s="2">
        <v>66</v>
      </c>
      <c r="J37" s="5">
        <v>49</v>
      </c>
      <c r="K37" s="5">
        <v>51</v>
      </c>
    </row>
    <row r="38" spans="1:11" s="3" customFormat="1" ht="45">
      <c r="A38" s="1">
        <v>34</v>
      </c>
      <c r="B38" s="2" t="s">
        <v>36</v>
      </c>
      <c r="C38" s="4" t="s">
        <v>97</v>
      </c>
      <c r="D38" s="2">
        <v>67</v>
      </c>
      <c r="E38" s="2">
        <v>67</v>
      </c>
      <c r="F38" s="2"/>
      <c r="G38" s="2"/>
      <c r="H38" s="2">
        <v>18</v>
      </c>
      <c r="I38" s="2">
        <v>39</v>
      </c>
      <c r="J38" s="5">
        <v>45.9</v>
      </c>
      <c r="K38" s="5">
        <v>48.19</v>
      </c>
    </row>
    <row r="39" spans="1:11" s="3" customFormat="1" ht="45">
      <c r="A39" s="1">
        <v>35</v>
      </c>
      <c r="B39" s="2" t="s">
        <v>37</v>
      </c>
      <c r="C39" s="4" t="s">
        <v>98</v>
      </c>
      <c r="D39" s="2">
        <v>87</v>
      </c>
      <c r="E39" s="2">
        <v>91</v>
      </c>
      <c r="F39" s="2"/>
      <c r="G39" s="2"/>
      <c r="H39" s="2">
        <v>100</v>
      </c>
      <c r="I39" s="2">
        <v>187</v>
      </c>
      <c r="J39" s="5">
        <v>43.88</v>
      </c>
      <c r="K39" s="5">
        <v>54.17</v>
      </c>
    </row>
    <row r="40" spans="1:11" s="3" customFormat="1" ht="30">
      <c r="A40" s="1">
        <v>36</v>
      </c>
      <c r="B40" s="2" t="s">
        <v>38</v>
      </c>
      <c r="C40" s="4" t="s">
        <v>99</v>
      </c>
      <c r="D40" s="2">
        <v>60</v>
      </c>
      <c r="E40" s="2">
        <v>60</v>
      </c>
      <c r="F40" s="2"/>
      <c r="G40" s="2"/>
      <c r="H40" s="2">
        <v>28</v>
      </c>
      <c r="I40" s="2">
        <v>86</v>
      </c>
      <c r="J40" s="5">
        <v>51</v>
      </c>
      <c r="K40" s="5">
        <v>54</v>
      </c>
    </row>
    <row r="41" spans="1:11" s="3" customFormat="1" ht="45">
      <c r="A41" s="1">
        <v>37</v>
      </c>
      <c r="B41" s="2" t="s">
        <v>39</v>
      </c>
      <c r="C41" s="4" t="s">
        <v>100</v>
      </c>
      <c r="D41" s="2">
        <v>63</v>
      </c>
      <c r="E41" s="2">
        <v>65</v>
      </c>
      <c r="F41" s="2"/>
      <c r="G41" s="2"/>
      <c r="H41" s="2">
        <v>31</v>
      </c>
      <c r="I41" s="2">
        <v>86</v>
      </c>
      <c r="J41" s="5">
        <v>43</v>
      </c>
      <c r="K41" s="5">
        <v>43</v>
      </c>
    </row>
    <row r="42" spans="1:11" s="3" customFormat="1" ht="45">
      <c r="A42" s="1">
        <v>38</v>
      </c>
      <c r="B42" s="2" t="s">
        <v>40</v>
      </c>
      <c r="C42" s="4" t="s">
        <v>101</v>
      </c>
      <c r="D42" s="2">
        <v>85</v>
      </c>
      <c r="E42" s="2">
        <v>85</v>
      </c>
      <c r="F42" s="2"/>
      <c r="G42" s="2"/>
      <c r="H42" s="2">
        <v>14</v>
      </c>
      <c r="I42" s="2">
        <v>63</v>
      </c>
      <c r="J42" s="5">
        <v>43.83</v>
      </c>
      <c r="K42" s="5">
        <v>52</v>
      </c>
    </row>
    <row r="43" spans="1:11" s="3" customFormat="1" ht="45">
      <c r="A43" s="1">
        <v>39</v>
      </c>
      <c r="B43" s="2" t="s">
        <v>41</v>
      </c>
      <c r="C43" s="4" t="s">
        <v>102</v>
      </c>
      <c r="D43" s="2">
        <v>85</v>
      </c>
      <c r="E43" s="2">
        <v>85</v>
      </c>
      <c r="F43" s="2"/>
      <c r="G43" s="2"/>
      <c r="H43" s="2">
        <v>45</v>
      </c>
      <c r="I43" s="2">
        <v>127</v>
      </c>
      <c r="J43" s="5">
        <v>51</v>
      </c>
      <c r="K43" s="5">
        <v>60</v>
      </c>
    </row>
    <row r="44" spans="1:11" s="3" customFormat="1" ht="30">
      <c r="A44" s="1">
        <v>40</v>
      </c>
      <c r="B44" s="2" t="s">
        <v>42</v>
      </c>
      <c r="C44" s="4" t="s">
        <v>103</v>
      </c>
      <c r="D44" s="2">
        <v>22</v>
      </c>
      <c r="E44" s="2">
        <v>3</v>
      </c>
      <c r="F44" s="2"/>
      <c r="G44" s="2"/>
      <c r="H44" s="2">
        <v>8</v>
      </c>
      <c r="I44" s="2">
        <v>21</v>
      </c>
      <c r="J44" s="5">
        <v>53.79</v>
      </c>
      <c r="K44" s="5">
        <v>59.21</v>
      </c>
    </row>
    <row r="45" spans="1:11" s="3" customFormat="1" ht="45">
      <c r="A45" s="1">
        <v>41</v>
      </c>
      <c r="B45" s="2" t="s">
        <v>43</v>
      </c>
      <c r="C45" s="4" t="s">
        <v>104</v>
      </c>
      <c r="D45" s="2">
        <v>40</v>
      </c>
      <c r="E45" s="2">
        <v>5</v>
      </c>
      <c r="F45" s="2"/>
      <c r="G45" s="2"/>
      <c r="H45" s="2">
        <v>21</v>
      </c>
      <c r="I45" s="2">
        <v>63</v>
      </c>
      <c r="J45" s="5">
        <v>51.39</v>
      </c>
      <c r="K45" s="5">
        <v>80.82</v>
      </c>
    </row>
    <row r="46" spans="1:11" s="3" customFormat="1" ht="45">
      <c r="A46" s="1">
        <v>42</v>
      </c>
      <c r="B46" s="2" t="s">
        <v>44</v>
      </c>
      <c r="C46" s="4" t="s">
        <v>105</v>
      </c>
      <c r="D46" s="2">
        <v>44</v>
      </c>
      <c r="E46" s="2">
        <v>44</v>
      </c>
      <c r="F46" s="2"/>
      <c r="G46" s="2"/>
      <c r="H46" s="2">
        <v>10</v>
      </c>
      <c r="I46" s="2">
        <v>44</v>
      </c>
      <c r="J46" s="5">
        <v>44</v>
      </c>
      <c r="K46" s="5">
        <v>48</v>
      </c>
    </row>
    <row r="47" spans="1:11" s="3" customFormat="1" ht="45">
      <c r="A47" s="1">
        <v>43</v>
      </c>
      <c r="B47" s="2" t="s">
        <v>45</v>
      </c>
      <c r="C47" s="4" t="s">
        <v>106</v>
      </c>
      <c r="D47" s="2">
        <v>104</v>
      </c>
      <c r="E47" s="2">
        <v>104</v>
      </c>
      <c r="F47" s="2"/>
      <c r="G47" s="2"/>
      <c r="H47" s="2">
        <v>6</v>
      </c>
      <c r="I47" s="2">
        <v>18</v>
      </c>
      <c r="J47" s="5">
        <v>57.2</v>
      </c>
      <c r="K47" s="5">
        <v>100</v>
      </c>
    </row>
    <row r="48" spans="1:11" s="3" customFormat="1" ht="45">
      <c r="A48" s="1">
        <v>44</v>
      </c>
      <c r="B48" s="2" t="s">
        <v>46</v>
      </c>
      <c r="C48" s="4" t="s">
        <v>107</v>
      </c>
      <c r="D48" s="2">
        <v>182</v>
      </c>
      <c r="E48" s="2">
        <v>28</v>
      </c>
      <c r="F48" s="2"/>
      <c r="G48" s="2"/>
      <c r="H48" s="2">
        <v>33</v>
      </c>
      <c r="I48" s="2">
        <v>77</v>
      </c>
      <c r="J48" s="5">
        <v>52.25</v>
      </c>
      <c r="K48" s="5">
        <v>100</v>
      </c>
    </row>
    <row r="49" spans="1:11" s="3" customFormat="1" ht="45">
      <c r="A49" s="1">
        <v>45</v>
      </c>
      <c r="B49" s="2" t="s">
        <v>47</v>
      </c>
      <c r="C49" s="4" t="s">
        <v>108</v>
      </c>
      <c r="D49" s="2">
        <v>53</v>
      </c>
      <c r="E49" s="2">
        <v>53</v>
      </c>
      <c r="F49" s="2"/>
      <c r="G49" s="2"/>
      <c r="H49" s="2">
        <v>3</v>
      </c>
      <c r="I49" s="2">
        <v>1</v>
      </c>
      <c r="J49" s="5">
        <v>45</v>
      </c>
      <c r="K49" s="5">
        <v>51</v>
      </c>
    </row>
    <row r="50" spans="1:11" s="3" customFormat="1" ht="30">
      <c r="A50" s="1">
        <v>46</v>
      </c>
      <c r="B50" s="2" t="s">
        <v>48</v>
      </c>
      <c r="C50" s="4" t="s">
        <v>109</v>
      </c>
      <c r="D50" s="2">
        <v>62</v>
      </c>
      <c r="E50" s="2">
        <v>62</v>
      </c>
      <c r="F50" s="2"/>
      <c r="G50" s="2"/>
      <c r="H50" s="2">
        <v>16</v>
      </c>
      <c r="I50" s="2">
        <v>32</v>
      </c>
      <c r="J50" s="5">
        <v>53.99</v>
      </c>
      <c r="K50" s="5">
        <v>53.99</v>
      </c>
    </row>
    <row r="51" spans="1:11" s="3" customFormat="1" ht="45">
      <c r="A51" s="1">
        <v>47</v>
      </c>
      <c r="B51" s="2" t="s">
        <v>49</v>
      </c>
      <c r="C51" s="4" t="s">
        <v>110</v>
      </c>
      <c r="D51" s="2">
        <v>101</v>
      </c>
      <c r="E51" s="2">
        <v>101</v>
      </c>
      <c r="F51" s="2"/>
      <c r="G51" s="2"/>
      <c r="H51" s="2">
        <v>22</v>
      </c>
      <c r="I51" s="2">
        <v>23</v>
      </c>
      <c r="J51" s="5">
        <v>50</v>
      </c>
      <c r="K51" s="5">
        <v>57</v>
      </c>
    </row>
    <row r="52" spans="1:11" s="3" customFormat="1" ht="30">
      <c r="A52" s="1">
        <v>48</v>
      </c>
      <c r="B52" s="2" t="s">
        <v>50</v>
      </c>
      <c r="C52" s="4" t="s">
        <v>111</v>
      </c>
      <c r="D52" s="2">
        <v>38</v>
      </c>
      <c r="E52" s="2">
        <v>38</v>
      </c>
      <c r="F52" s="2"/>
      <c r="G52" s="2"/>
      <c r="H52" s="2">
        <v>17</v>
      </c>
      <c r="I52" s="2">
        <v>40</v>
      </c>
      <c r="J52" s="5">
        <v>41.5</v>
      </c>
      <c r="K52" s="5">
        <v>47.5</v>
      </c>
    </row>
    <row r="53" spans="1:11" s="3" customFormat="1" ht="30">
      <c r="A53" s="1">
        <v>49</v>
      </c>
      <c r="B53" s="2" t="s">
        <v>51</v>
      </c>
      <c r="C53" s="4" t="s">
        <v>112</v>
      </c>
      <c r="D53" s="2">
        <v>67</v>
      </c>
      <c r="E53" s="2">
        <v>11</v>
      </c>
      <c r="F53" s="2"/>
      <c r="G53" s="2"/>
      <c r="H53" s="2">
        <v>12</v>
      </c>
      <c r="I53" s="2">
        <v>40</v>
      </c>
      <c r="J53" s="5">
        <v>51</v>
      </c>
      <c r="K53" s="5">
        <v>51</v>
      </c>
    </row>
    <row r="54" spans="1:11" s="3" customFormat="1" ht="45">
      <c r="A54" s="1">
        <v>50</v>
      </c>
      <c r="B54" s="2" t="s">
        <v>52</v>
      </c>
      <c r="C54" s="4" t="s">
        <v>113</v>
      </c>
      <c r="D54" s="2">
        <v>0</v>
      </c>
      <c r="E54" s="2">
        <v>60</v>
      </c>
      <c r="F54" s="2"/>
      <c r="G54" s="2"/>
      <c r="H54" s="2">
        <v>0</v>
      </c>
      <c r="I54" s="2">
        <v>0</v>
      </c>
      <c r="J54" s="5">
        <v>65</v>
      </c>
      <c r="K54" s="5">
        <v>75</v>
      </c>
    </row>
    <row r="55" spans="1:11" s="3" customFormat="1" ht="30">
      <c r="A55" s="1">
        <v>51</v>
      </c>
      <c r="B55" s="2" t="s">
        <v>53</v>
      </c>
      <c r="C55" s="4" t="s">
        <v>114</v>
      </c>
      <c r="D55" s="2">
        <v>135</v>
      </c>
      <c r="E55" s="2">
        <v>135</v>
      </c>
      <c r="F55" s="2"/>
      <c r="G55" s="2"/>
      <c r="H55" s="2">
        <v>38</v>
      </c>
      <c r="I55" s="2">
        <v>127</v>
      </c>
      <c r="J55" s="5">
        <v>52</v>
      </c>
      <c r="K55" s="5">
        <v>62</v>
      </c>
    </row>
    <row r="56" spans="1:11" s="3" customFormat="1" ht="45">
      <c r="A56" s="1">
        <v>52</v>
      </c>
      <c r="B56" s="2" t="s">
        <v>54</v>
      </c>
      <c r="C56" s="4" t="s">
        <v>115</v>
      </c>
      <c r="D56" s="2">
        <v>61</v>
      </c>
      <c r="E56" s="2">
        <v>61</v>
      </c>
      <c r="F56" s="2"/>
      <c r="G56" s="2"/>
      <c r="H56" s="2">
        <v>43</v>
      </c>
      <c r="I56" s="2">
        <v>95</v>
      </c>
      <c r="J56" s="5">
        <v>44</v>
      </c>
      <c r="K56" s="5">
        <v>51</v>
      </c>
    </row>
    <row r="57" spans="1:11" s="3" customFormat="1" ht="45">
      <c r="A57" s="1">
        <v>53</v>
      </c>
      <c r="B57" s="2" t="s">
        <v>55</v>
      </c>
      <c r="C57" s="4" t="s">
        <v>116</v>
      </c>
      <c r="D57" s="2">
        <v>151</v>
      </c>
      <c r="E57" s="2">
        <v>154</v>
      </c>
      <c r="F57" s="2"/>
      <c r="G57" s="2"/>
      <c r="H57" s="2">
        <v>40</v>
      </c>
      <c r="I57" s="2">
        <v>98</v>
      </c>
      <c r="J57" s="5">
        <v>54.25</v>
      </c>
      <c r="K57" s="5">
        <v>56.05</v>
      </c>
    </row>
    <row r="58" spans="1:11" s="3" customFormat="1" ht="45">
      <c r="A58" s="1">
        <v>54</v>
      </c>
      <c r="B58" s="2" t="s">
        <v>56</v>
      </c>
      <c r="C58" s="4" t="s">
        <v>117</v>
      </c>
      <c r="D58" s="2">
        <v>90</v>
      </c>
      <c r="E58" s="2">
        <v>95</v>
      </c>
      <c r="F58" s="2"/>
      <c r="G58" s="2"/>
      <c r="H58" s="2">
        <v>29</v>
      </c>
      <c r="I58" s="2">
        <v>59</v>
      </c>
      <c r="J58" s="5">
        <v>57.68</v>
      </c>
      <c r="K58" s="5">
        <v>57.68</v>
      </c>
    </row>
    <row r="59" spans="1:11" s="3" customFormat="1" ht="45">
      <c r="A59" s="1">
        <v>55</v>
      </c>
      <c r="B59" s="2" t="s">
        <v>57</v>
      </c>
      <c r="C59" s="4" t="s">
        <v>118</v>
      </c>
      <c r="D59" s="2">
        <v>29</v>
      </c>
      <c r="E59" s="2">
        <v>29</v>
      </c>
      <c r="F59" s="2"/>
      <c r="G59" s="2"/>
      <c r="H59" s="2">
        <v>20</v>
      </c>
      <c r="I59" s="2">
        <v>29</v>
      </c>
      <c r="J59" s="5">
        <v>49.3</v>
      </c>
      <c r="K59" s="5">
        <v>49.3</v>
      </c>
    </row>
    <row r="60" spans="1:11" s="3" customFormat="1" ht="45">
      <c r="A60" s="1">
        <v>56</v>
      </c>
      <c r="B60" s="2" t="s">
        <v>58</v>
      </c>
      <c r="C60" s="4" t="s">
        <v>123</v>
      </c>
      <c r="D60" s="2">
        <v>57</v>
      </c>
      <c r="E60" s="2">
        <v>62</v>
      </c>
      <c r="F60" s="2"/>
      <c r="G60" s="2"/>
      <c r="H60" s="2">
        <v>15</v>
      </c>
      <c r="I60" s="2">
        <v>15</v>
      </c>
      <c r="J60" s="5">
        <v>59.5</v>
      </c>
      <c r="K60" s="5">
        <v>62</v>
      </c>
    </row>
    <row r="61" spans="1:11" s="3" customFormat="1" ht="45">
      <c r="A61" s="1">
        <v>57</v>
      </c>
      <c r="B61" s="2" t="s">
        <v>59</v>
      </c>
      <c r="C61" s="4" t="s">
        <v>124</v>
      </c>
      <c r="D61" s="2">
        <v>81</v>
      </c>
      <c r="E61" s="2">
        <v>82</v>
      </c>
      <c r="F61" s="2"/>
      <c r="G61" s="2"/>
      <c r="H61" s="2">
        <v>83</v>
      </c>
      <c r="I61" s="2">
        <v>200</v>
      </c>
      <c r="J61" s="5">
        <v>44.5</v>
      </c>
      <c r="K61" s="5">
        <v>66</v>
      </c>
    </row>
    <row r="62" spans="1:11" s="3" customFormat="1" ht="45">
      <c r="A62" s="1">
        <v>58</v>
      </c>
      <c r="B62" s="2" t="s">
        <v>60</v>
      </c>
      <c r="C62" s="4" t="s">
        <v>125</v>
      </c>
      <c r="D62" s="2">
        <v>220</v>
      </c>
      <c r="E62" s="2">
        <v>230</v>
      </c>
      <c r="F62" s="2"/>
      <c r="G62" s="2"/>
      <c r="H62" s="2">
        <v>14</v>
      </c>
      <c r="I62" s="2">
        <v>80</v>
      </c>
      <c r="J62" s="5">
        <v>46.9</v>
      </c>
      <c r="K62" s="5">
        <v>58</v>
      </c>
    </row>
    <row r="63" spans="1:11" s="3" customFormat="1" ht="45">
      <c r="A63" s="1">
        <v>59</v>
      </c>
      <c r="B63" s="2" t="s">
        <v>61</v>
      </c>
      <c r="C63" s="4" t="s">
        <v>126</v>
      </c>
      <c r="D63" s="2">
        <v>45</v>
      </c>
      <c r="E63" s="2">
        <v>60</v>
      </c>
      <c r="F63" s="2"/>
      <c r="G63" s="2"/>
      <c r="H63" s="2">
        <v>10</v>
      </c>
      <c r="I63" s="2">
        <v>12</v>
      </c>
      <c r="J63" s="5">
        <v>58</v>
      </c>
      <c r="K63" s="5">
        <v>64</v>
      </c>
    </row>
    <row r="64" spans="1:11" s="3" customFormat="1" ht="45">
      <c r="A64" s="1">
        <v>60</v>
      </c>
      <c r="B64" s="2" t="s">
        <v>62</v>
      </c>
      <c r="C64" s="4" t="s">
        <v>127</v>
      </c>
      <c r="D64" s="2">
        <v>110</v>
      </c>
      <c r="E64" s="2">
        <v>113</v>
      </c>
      <c r="F64" s="2">
        <v>0</v>
      </c>
      <c r="G64" s="2">
        <v>0</v>
      </c>
      <c r="H64" s="2">
        <v>27</v>
      </c>
      <c r="I64" s="2">
        <v>66</v>
      </c>
      <c r="J64" s="5">
        <v>51.12</v>
      </c>
      <c r="K64" s="5">
        <v>55.89</v>
      </c>
    </row>
    <row r="65" spans="1:11" s="3" customFormat="1" ht="15">
      <c r="A65" s="1"/>
      <c r="B65" s="6"/>
      <c r="C65" s="7"/>
      <c r="D65" s="6"/>
      <c r="E65" s="6"/>
      <c r="F65" s="6"/>
      <c r="G65" s="6"/>
      <c r="H65" s="6"/>
      <c r="I65" s="6"/>
      <c r="J65" s="8"/>
      <c r="K65" s="8"/>
    </row>
    <row r="66" spans="2:9" s="9" customFormat="1" ht="15.75">
      <c r="B66" s="17" t="s">
        <v>122</v>
      </c>
      <c r="D66" s="17">
        <f>SUM(D5:D64)</f>
        <v>5385</v>
      </c>
      <c r="E66" s="17">
        <f>SUM(E5:E64)</f>
        <v>5046</v>
      </c>
      <c r="F66" s="17">
        <f>SUM(F5:F64)</f>
        <v>0</v>
      </c>
      <c r="G66" s="17">
        <f>SUM(G5:G64)</f>
        <v>0</v>
      </c>
      <c r="H66" s="17">
        <f>SUM(H5:H64)</f>
        <v>1927</v>
      </c>
      <c r="I66" s="17">
        <f>SUM(I5:I64)</f>
        <v>4483</v>
      </c>
    </row>
    <row r="67" s="9" customFormat="1" ht="15.75"/>
    <row r="68" spans="2:11" ht="15.75">
      <c r="B68" s="17" t="s">
        <v>119</v>
      </c>
      <c r="I68" s="9"/>
      <c r="J68" s="18">
        <f>AVERAGE(J5:J64)</f>
        <v>51.00449999999999</v>
      </c>
      <c r="K68" s="18">
        <f>AVERAGE(K5:K64)</f>
        <v>60.27833333333333</v>
      </c>
    </row>
    <row r="69" spans="2:11" ht="15.75">
      <c r="B69" s="17" t="s">
        <v>120</v>
      </c>
      <c r="I69" s="9"/>
      <c r="J69" s="18">
        <f>MIN(J6:J68)</f>
        <v>34.5</v>
      </c>
      <c r="K69" s="18">
        <f>MIN(K6:K68)</f>
        <v>43</v>
      </c>
    </row>
    <row r="70" spans="2:11" ht="15.75">
      <c r="B70" s="17" t="s">
        <v>121</v>
      </c>
      <c r="I70" s="9"/>
      <c r="J70" s="18">
        <f>MAX(J7:J69)</f>
        <v>80.83</v>
      </c>
      <c r="K70" s="18">
        <f>MAX(K7:K69)</f>
        <v>100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geOrder="overThenDown" paperSize="9" scale="97" r:id="rId2"/>
  <rowBreaks count="1" manualBreakCount="1">
    <brk id="53" max="10" man="1"/>
  </rowBreaks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 CGIL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 Barbara</dc:creator>
  <cp:keywords/>
  <dc:description/>
  <cp:lastModifiedBy>Sciacovelli Barbara</cp:lastModifiedBy>
  <cp:lastPrinted>2013-07-30T15:00:05Z</cp:lastPrinted>
  <dcterms:created xsi:type="dcterms:W3CDTF">2012-10-01T13:14:03Z</dcterms:created>
  <dcterms:modified xsi:type="dcterms:W3CDTF">2013-07-30T15:06:54Z</dcterms:modified>
  <cp:category/>
  <cp:version/>
  <cp:contentType/>
  <cp:contentStatus/>
</cp:coreProperties>
</file>